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588" windowHeight="9156" tabRatio="371" activeTab="1"/>
  </bookViews>
  <sheets>
    <sheet name="Қосымша" sheetId="1" r:id="rId1"/>
    <sheet name="Приложение" sheetId="2" r:id="rId2"/>
  </sheets>
  <definedNames>
    <definedName name="_xlnm._FilterDatabase" localSheetId="0" hidden="1">Қосымша!$B$5:$O$6</definedName>
    <definedName name="_xlnm._FilterDatabase" localSheetId="1" hidden="1">Приложение!$A$5:$Q$5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7" i="2" l="1"/>
  <c r="K6" i="2"/>
  <c r="J7" i="2"/>
  <c r="J6" i="2"/>
  <c r="L7" i="1" l="1"/>
  <c r="K7" i="1"/>
  <c r="L6" i="1"/>
  <c r="K6" i="1"/>
</calcChain>
</file>

<file path=xl/sharedStrings.xml><?xml version="1.0" encoding="utf-8"?>
<sst xmlns="http://schemas.openxmlformats.org/spreadsheetml/2006/main" count="54" uniqueCount="48">
  <si>
    <t>СПП 2025</t>
  </si>
  <si>
    <t>2025 БАП</t>
  </si>
  <si>
    <t>Мед. көмек формасы</t>
  </si>
  <si>
    <t>Дәрілік зат формасы</t>
  </si>
  <si>
    <t>Өлшем бірлігі</t>
  </si>
  <si>
    <t>ҚР ДСМ шекті бағасы</t>
  </si>
  <si>
    <t>Сатып алуға арналған Бірлік бағасы (DDP шарттарынан басқа жағдайларда ДЗ жеткізу кезінде), теңге</t>
  </si>
  <si>
    <t>Сатып алуға арналған Бірлік бағасы (DDP шарттарымен ДЗ жеткізу кезінде), теңге</t>
  </si>
  <si>
    <t>Сатып алу бағасы бойынша сома (DDP шарттарынан басқа жағдайларда ДЗ жеткізу кезінде), теңге</t>
  </si>
  <si>
    <t>Сатып алу бағасы бойынша сома (DDP шарттарында ДЗ жеткізген кезде), теңге</t>
  </si>
  <si>
    <t>Сатып алуға арналған саны</t>
  </si>
  <si>
    <t>Жеткізу кестесі</t>
  </si>
  <si>
    <t>Р/с номірі</t>
  </si>
  <si>
    <t>Номер п/п</t>
  </si>
  <si>
    <t>Международное непатентованное наименование</t>
  </si>
  <si>
    <t>Халықаралық патенттелмеген атауы</t>
  </si>
  <si>
    <t>Лекарственная  форма</t>
  </si>
  <si>
    <t>Единица измерения</t>
  </si>
  <si>
    <t>Предельная цена МЗ РК</t>
  </si>
  <si>
    <t>Цена ЕД на закуп (при поставке ЛС на условиях отличных от условий DDP), тенге</t>
  </si>
  <si>
    <t>Цена ЕД на закуп (при поставке ЛС на условиях DDP), тенге</t>
  </si>
  <si>
    <t>Сумма по цене закупа (при поставке ЛС на условиях отличных от условий DDP), тенге</t>
  </si>
  <si>
    <t>Сумма по цене закупа (при поставке ЛС на условиях DDP), тенге</t>
  </si>
  <si>
    <t>Количество к закупу</t>
  </si>
  <si>
    <t>График поставки</t>
  </si>
  <si>
    <t>АЛО; Стационар</t>
  </si>
  <si>
    <t>флакон</t>
  </si>
  <si>
    <t>с 1 по 15 июня 2025г.</t>
  </si>
  <si>
    <t>с 1 по 15 августа 2025г.</t>
  </si>
  <si>
    <t>с 1 по 15 октября 2025г.</t>
  </si>
  <si>
    <t>құты</t>
  </si>
  <si>
    <t>АДҚ; Стационар</t>
  </si>
  <si>
    <t>Иммуноглобулин (для внутривенного введения)</t>
  </si>
  <si>
    <t>10% раствор для инфузий 100 мл</t>
  </si>
  <si>
    <t>10% раствор для инфузий 50 мл</t>
  </si>
  <si>
    <t>с 15 по 28 февраля 2025г.</t>
  </si>
  <si>
    <t>с 1 по 15 апреля 2025г.</t>
  </si>
  <si>
    <t>Форма мед. помощи</t>
  </si>
  <si>
    <t>Иммуноглобулин (венаішіне енгізу үшін)</t>
  </si>
  <si>
    <t>100 мл инфузия үшін 10% ерітінді</t>
  </si>
  <si>
    <t>50 мл инфузия үшін 10% ерітінді</t>
  </si>
  <si>
    <t>2025 жылғы 15-28 ақпан аралығында</t>
  </si>
  <si>
    <t>2025 жылғы 1-15 сәуір аралығында</t>
  </si>
  <si>
    <t>2025 жылғы 1-15 маусым аралығында</t>
  </si>
  <si>
    <t>2025 жылғы 1-15 тамыз аралығында</t>
  </si>
  <si>
    <t>2025 жылғы 1-15 қазан аралығында</t>
  </si>
  <si>
    <t>«СҚ-Фармация» ЖШС-нің
Басқарма Төрағасының м.а.
2025 жылғы «29» қаңтардағы
№ 05-02/58   бұйрығына 
1 қосымша</t>
  </si>
  <si>
    <t>Приложение 1
к приказу и.о. Председателя Правления 
ТОО «СК-Фармация»
от «29» января 2025 года 
№ 05-02/58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</si>
</sst>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#,##0.00\ _₽"/>
    <numFmt numFmtId="165" formatCode="#,##0_ ;\-#,##0\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8"/>
      <color theme="1"/>
      <name val="Times New Roman"/>
      <family val="1"/>
      <charset val="204"/>
    </font>
    <font>
      <sz val="18"/>
      <color theme="1"/>
      <name val="Calibri"/>
      <family val="2"/>
      <scheme val="minor"/>
    </font>
    <font>
      <b/>
      <sz val="18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18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0" fontId="4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3">
    <xf numFmtId="0" fontId="0" fillId="0" borderId="0" xfId="0"/>
    <xf numFmtId="43" fontId="0" fillId="0" borderId="0" xfId="1" applyFont="1" applyAlignment="1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Fill="1"/>
    <xf numFmtId="0" fontId="5" fillId="0" borderId="0" xfId="0" applyFont="1" applyBorder="1" applyAlignment="1">
      <alignment vertical="top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43" fontId="6" fillId="0" borderId="0" xfId="1" applyFont="1" applyAlignment="1"/>
    <xf numFmtId="0" fontId="6" fillId="0" borderId="0" xfId="0" applyFont="1" applyFill="1"/>
    <xf numFmtId="0" fontId="6" fillId="0" borderId="0" xfId="0" applyFont="1"/>
    <xf numFmtId="0" fontId="5" fillId="0" borderId="0" xfId="0" applyFont="1" applyBorder="1" applyAlignment="1">
      <alignment vertical="center" wrapText="1"/>
    </xf>
    <xf numFmtId="0" fontId="0" fillId="0" borderId="0" xfId="0" applyAlignment="1"/>
    <xf numFmtId="0" fontId="5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Fill="1" applyAlignment="1"/>
    <xf numFmtId="1" fontId="8" fillId="0" borderId="5" xfId="0" applyNumberFormat="1" applyFont="1" applyFill="1" applyBorder="1" applyAlignment="1">
      <alignment horizontal="center" vertical="center" wrapText="1"/>
    </xf>
    <xf numFmtId="164" fontId="9" fillId="0" borderId="5" xfId="2" applyNumberFormat="1" applyFont="1" applyFill="1" applyBorder="1" applyAlignment="1">
      <alignment horizontal="right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43" fontId="9" fillId="0" borderId="5" xfId="4" applyFont="1" applyBorder="1" applyAlignment="1">
      <alignment vertical="center"/>
    </xf>
    <xf numFmtId="43" fontId="9" fillId="0" borderId="5" xfId="4" applyFont="1" applyBorder="1" applyAlignment="1">
      <alignment vertical="center" wrapText="1"/>
    </xf>
    <xf numFmtId="165" fontId="9" fillId="0" borderId="5" xfId="4" applyNumberFormat="1" applyFont="1" applyBorder="1" applyAlignment="1">
      <alignment vertical="center" wrapText="1"/>
    </xf>
    <xf numFmtId="3" fontId="9" fillId="0" borderId="5" xfId="4" applyNumberFormat="1" applyFont="1" applyBorder="1" applyAlignment="1">
      <alignment vertical="center"/>
    </xf>
    <xf numFmtId="165" fontId="9" fillId="0" borderId="5" xfId="4" applyNumberFormat="1" applyFont="1" applyBorder="1" applyAlignment="1">
      <alignment vertical="center"/>
    </xf>
    <xf numFmtId="0" fontId="10" fillId="0" borderId="0" xfId="0" applyFont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43" fontId="7" fillId="2" borderId="1" xfId="1" applyFont="1" applyFill="1" applyBorder="1" applyAlignment="1">
      <alignment horizontal="center" vertical="center" wrapText="1"/>
    </xf>
    <xf numFmtId="43" fontId="7" fillId="2" borderId="3" xfId="1" applyFont="1" applyFill="1" applyBorder="1" applyAlignment="1">
      <alignment horizontal="center" vertical="center" wrapText="1"/>
    </xf>
    <xf numFmtId="4" fontId="7" fillId="2" borderId="1" xfId="2" applyNumberFormat="1" applyFont="1" applyFill="1" applyBorder="1" applyAlignment="1">
      <alignment horizontal="center" vertical="center" wrapText="1"/>
    </xf>
    <xf numFmtId="4" fontId="7" fillId="2" borderId="3" xfId="2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1" fontId="7" fillId="2" borderId="1" xfId="2" applyNumberFormat="1" applyFont="1" applyFill="1" applyBorder="1" applyAlignment="1">
      <alignment horizontal="center" vertical="center" wrapText="1"/>
    </xf>
    <xf numFmtId="1" fontId="7" fillId="2" borderId="3" xfId="2" applyNumberFormat="1" applyFont="1" applyFill="1" applyBorder="1" applyAlignment="1">
      <alignment horizontal="center" vertical="center" wrapText="1"/>
    </xf>
    <xf numFmtId="4" fontId="7" fillId="2" borderId="2" xfId="2" applyNumberFormat="1" applyFont="1" applyFill="1" applyBorder="1" applyAlignment="1">
      <alignment horizontal="center" vertical="center" wrapText="1"/>
    </xf>
    <xf numFmtId="4" fontId="7" fillId="2" borderId="4" xfId="2" applyNumberFormat="1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right" vertical="center" wrapText="1"/>
    </xf>
  </cellXfs>
  <cellStyles count="5">
    <cellStyle name="Обычный" xfId="0" builtinId="0"/>
    <cellStyle name="Обычный 2" xfId="2"/>
    <cellStyle name="Финансовый" xfId="1" builtinId="3"/>
    <cellStyle name="Финансовый 2" xfId="4"/>
    <cellStyle name="Финансов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7"/>
  <sheetViews>
    <sheetView topLeftCell="G1" zoomScale="50" zoomScaleNormal="50" workbookViewId="0">
      <selection activeCell="AB6" sqref="AB6"/>
    </sheetView>
  </sheetViews>
  <sheetFormatPr defaultRowHeight="14.4" x14ac:dyDescent="0.3"/>
  <cols>
    <col min="2" max="2" width="12.109375" customWidth="1"/>
    <col min="3" max="3" width="13.5546875" customWidth="1"/>
    <col min="4" max="4" width="19.5546875" style="12" customWidth="1"/>
    <col min="5" max="5" width="30" style="12" customWidth="1"/>
    <col min="6" max="6" width="49" style="12" customWidth="1"/>
    <col min="7" max="7" width="17.5546875" style="14" customWidth="1"/>
    <col min="8" max="8" width="21.88671875" style="1" customWidth="1"/>
    <col min="9" max="9" width="26.5546875" style="15" customWidth="1"/>
    <col min="10" max="10" width="22.88671875" style="15" customWidth="1"/>
    <col min="11" max="12" width="34" style="12" customWidth="1"/>
    <col min="13" max="13" width="23" customWidth="1"/>
    <col min="14" max="14" width="23.109375" customWidth="1"/>
    <col min="15" max="15" width="21.5546875" customWidth="1"/>
    <col min="16" max="16" width="22.88671875" customWidth="1"/>
    <col min="17" max="18" width="20.88671875" customWidth="1"/>
  </cols>
  <sheetData>
    <row r="1" spans="2:18" x14ac:dyDescent="0.3">
      <c r="D1"/>
      <c r="E1" s="2"/>
      <c r="F1" s="2"/>
      <c r="G1" s="3"/>
      <c r="I1" s="4"/>
      <c r="J1" s="4"/>
      <c r="K1"/>
      <c r="L1"/>
    </row>
    <row r="2" spans="2:18" ht="159.75" customHeight="1" x14ac:dyDescent="0.45">
      <c r="B2" s="26"/>
      <c r="C2" s="26"/>
      <c r="D2" s="26"/>
      <c r="E2" s="26"/>
      <c r="F2" s="6"/>
      <c r="G2" s="7"/>
      <c r="H2" s="8"/>
      <c r="I2" s="9"/>
      <c r="J2" s="9"/>
      <c r="K2" s="10"/>
      <c r="L2" s="10"/>
      <c r="M2" s="10"/>
      <c r="P2" s="40" t="s">
        <v>46</v>
      </c>
      <c r="Q2" s="40"/>
      <c r="R2" s="40"/>
    </row>
    <row r="3" spans="2:18" ht="40.5" customHeight="1" x14ac:dyDescent="0.45">
      <c r="B3" s="13"/>
      <c r="C3" s="13"/>
      <c r="D3" s="13"/>
      <c r="E3" s="5"/>
      <c r="F3" s="6"/>
      <c r="G3" s="7"/>
      <c r="H3" s="8"/>
      <c r="I3" s="9"/>
      <c r="J3" s="9"/>
      <c r="K3" s="10"/>
      <c r="L3" s="10"/>
      <c r="M3" s="10"/>
      <c r="N3" s="11"/>
      <c r="O3" s="5"/>
    </row>
    <row r="4" spans="2:18" ht="38.25" customHeight="1" x14ac:dyDescent="0.3">
      <c r="B4" s="36" t="s">
        <v>12</v>
      </c>
      <c r="C4" s="36" t="s">
        <v>1</v>
      </c>
      <c r="D4" s="36" t="s">
        <v>2</v>
      </c>
      <c r="E4" s="32" t="s">
        <v>15</v>
      </c>
      <c r="F4" s="32" t="s">
        <v>3</v>
      </c>
      <c r="G4" s="38" t="s">
        <v>4</v>
      </c>
      <c r="H4" s="30" t="s">
        <v>5</v>
      </c>
      <c r="I4" s="32" t="s">
        <v>6</v>
      </c>
      <c r="J4" s="32" t="s">
        <v>7</v>
      </c>
      <c r="K4" s="30" t="s">
        <v>8</v>
      </c>
      <c r="L4" s="32" t="s">
        <v>9</v>
      </c>
      <c r="M4" s="34" t="s">
        <v>10</v>
      </c>
      <c r="N4" s="27" t="s">
        <v>11</v>
      </c>
      <c r="O4" s="28"/>
      <c r="P4" s="28"/>
      <c r="Q4" s="28"/>
      <c r="R4" s="29"/>
    </row>
    <row r="5" spans="2:18" ht="181.2" customHeight="1" x14ac:dyDescent="0.3">
      <c r="B5" s="37"/>
      <c r="C5" s="37"/>
      <c r="D5" s="37"/>
      <c r="E5" s="33"/>
      <c r="F5" s="33"/>
      <c r="G5" s="39"/>
      <c r="H5" s="31"/>
      <c r="I5" s="33"/>
      <c r="J5" s="33"/>
      <c r="K5" s="31"/>
      <c r="L5" s="33"/>
      <c r="M5" s="35"/>
      <c r="N5" s="19" t="s">
        <v>41</v>
      </c>
      <c r="O5" s="19" t="s">
        <v>42</v>
      </c>
      <c r="P5" s="19" t="s">
        <v>43</v>
      </c>
      <c r="Q5" s="19" t="s">
        <v>44</v>
      </c>
      <c r="R5" s="19" t="s">
        <v>45</v>
      </c>
    </row>
    <row r="6" spans="2:18" ht="74.400000000000006" customHeight="1" x14ac:dyDescent="0.3">
      <c r="B6" s="16">
        <v>1</v>
      </c>
      <c r="C6" s="23">
        <v>250600</v>
      </c>
      <c r="D6" s="22" t="s">
        <v>31</v>
      </c>
      <c r="E6" s="22" t="s">
        <v>38</v>
      </c>
      <c r="F6" s="22" t="s">
        <v>39</v>
      </c>
      <c r="G6" s="22" t="s">
        <v>30</v>
      </c>
      <c r="H6" s="21">
        <v>240222.3</v>
      </c>
      <c r="I6" s="17">
        <v>221004.51</v>
      </c>
      <c r="J6" s="17">
        <v>228211.18</v>
      </c>
      <c r="K6" s="17">
        <f>I6*M6</f>
        <v>1139499253.5599999</v>
      </c>
      <c r="L6" s="17">
        <f>J6*M6</f>
        <v>1176656844.0799999</v>
      </c>
      <c r="M6" s="25">
        <v>5156</v>
      </c>
      <c r="N6" s="25">
        <v>2448</v>
      </c>
      <c r="O6" s="25">
        <v>889</v>
      </c>
      <c r="P6" s="25">
        <v>806</v>
      </c>
      <c r="Q6" s="25">
        <v>530</v>
      </c>
      <c r="R6" s="25">
        <v>483</v>
      </c>
    </row>
    <row r="7" spans="2:18" ht="68.400000000000006" x14ac:dyDescent="0.3">
      <c r="B7" s="16">
        <v>2</v>
      </c>
      <c r="C7" s="23">
        <v>250601</v>
      </c>
      <c r="D7" s="22" t="s">
        <v>31</v>
      </c>
      <c r="E7" s="22" t="s">
        <v>38</v>
      </c>
      <c r="F7" s="22" t="s">
        <v>40</v>
      </c>
      <c r="G7" s="22" t="s">
        <v>30</v>
      </c>
      <c r="H7" s="21">
        <v>120482.9</v>
      </c>
      <c r="I7" s="17">
        <v>109639.43</v>
      </c>
      <c r="J7" s="17">
        <v>113253.92</v>
      </c>
      <c r="K7" s="17">
        <f>I7*M7</f>
        <v>947723232.91999996</v>
      </c>
      <c r="L7" s="17">
        <f>J7*M7</f>
        <v>978966884.48000002</v>
      </c>
      <c r="M7" s="25">
        <v>8644</v>
      </c>
      <c r="N7" s="25">
        <v>3697</v>
      </c>
      <c r="O7" s="25">
        <v>1660</v>
      </c>
      <c r="P7" s="25">
        <v>1354</v>
      </c>
      <c r="Q7" s="25">
        <v>1209</v>
      </c>
      <c r="R7" s="25">
        <v>724</v>
      </c>
    </row>
  </sheetData>
  <autoFilter ref="B5:O6"/>
  <mergeCells count="15">
    <mergeCell ref="B2:E2"/>
    <mergeCell ref="N4:R4"/>
    <mergeCell ref="H4:H5"/>
    <mergeCell ref="K4:K5"/>
    <mergeCell ref="L4:L5"/>
    <mergeCell ref="M4:M5"/>
    <mergeCell ref="I4:I5"/>
    <mergeCell ref="J4:J5"/>
    <mergeCell ref="B4:B5"/>
    <mergeCell ref="E4:E5"/>
    <mergeCell ref="F4:F5"/>
    <mergeCell ref="G4:G5"/>
    <mergeCell ref="C4:C5"/>
    <mergeCell ref="D4:D5"/>
    <mergeCell ref="P2:R2"/>
  </mergeCells>
  <pageMargins left="3.937007874015748E-2" right="3.937007874015748E-2" top="0.74803149606299213" bottom="0.74803149606299213" header="0.31496062992125984" footer="0.31496062992125984"/>
  <pageSetup paperSize="9" scale="30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"/>
  <sheetViews>
    <sheetView tabSelected="1" view="pageBreakPreview" topLeftCell="D1" zoomScale="50" zoomScaleNormal="40" zoomScaleSheetLayoutView="50" workbookViewId="0">
      <selection activeCell="N5" sqref="N5"/>
    </sheetView>
  </sheetViews>
  <sheetFormatPr defaultRowHeight="14.4" x14ac:dyDescent="0.3"/>
  <cols>
    <col min="1" max="1" width="13.33203125" customWidth="1"/>
    <col min="2" max="2" width="16" customWidth="1"/>
    <col min="3" max="3" width="16.6640625" style="12" customWidth="1"/>
    <col min="4" max="4" width="30.88671875" style="12" customWidth="1"/>
    <col min="5" max="5" width="41.109375" style="12" customWidth="1"/>
    <col min="6" max="6" width="20" style="14" customWidth="1"/>
    <col min="7" max="7" width="20" style="1" customWidth="1"/>
    <col min="8" max="8" width="24" style="15" customWidth="1"/>
    <col min="9" max="9" width="20" style="15" customWidth="1"/>
    <col min="10" max="11" width="31.109375" style="12" customWidth="1"/>
    <col min="12" max="12" width="22.33203125" customWidth="1"/>
    <col min="13" max="13" width="19.33203125" style="20" customWidth="1"/>
    <col min="14" max="14" width="18" style="20" customWidth="1"/>
    <col min="15" max="17" width="19.33203125" customWidth="1"/>
  </cols>
  <sheetData>
    <row r="1" spans="1:17" x14ac:dyDescent="0.3">
      <c r="C1"/>
      <c r="D1" s="2"/>
      <c r="E1" s="2"/>
      <c r="F1" s="3"/>
      <c r="H1" s="4"/>
      <c r="I1" s="4"/>
      <c r="J1"/>
      <c r="K1"/>
    </row>
    <row r="2" spans="1:17" ht="159.75" customHeight="1" x14ac:dyDescent="0.45">
      <c r="A2" s="26"/>
      <c r="B2" s="26"/>
      <c r="C2" s="26"/>
      <c r="D2" s="26"/>
      <c r="E2" s="6"/>
      <c r="F2" s="7"/>
      <c r="G2" s="8"/>
      <c r="H2" s="9"/>
      <c r="I2" s="9"/>
      <c r="J2" s="10"/>
      <c r="K2" s="10"/>
      <c r="L2" s="10"/>
      <c r="N2" s="42" t="s">
        <v>47</v>
      </c>
      <c r="O2" s="42"/>
      <c r="P2" s="42"/>
      <c r="Q2" s="42"/>
    </row>
    <row r="3" spans="1:17" ht="40.5" customHeight="1" x14ac:dyDescent="0.45">
      <c r="A3" s="13"/>
      <c r="B3" s="13"/>
      <c r="C3" s="13"/>
      <c r="D3" s="5"/>
      <c r="E3" s="6"/>
      <c r="F3" s="7"/>
      <c r="G3" s="8"/>
      <c r="H3" s="9"/>
      <c r="I3" s="9"/>
      <c r="J3" s="10"/>
      <c r="K3" s="10"/>
      <c r="L3" s="10"/>
      <c r="M3" s="11"/>
    </row>
    <row r="4" spans="1:17" ht="38.25" customHeight="1" x14ac:dyDescent="0.3">
      <c r="A4" s="36" t="s">
        <v>13</v>
      </c>
      <c r="B4" s="36" t="s">
        <v>0</v>
      </c>
      <c r="C4" s="36" t="s">
        <v>37</v>
      </c>
      <c r="D4" s="32" t="s">
        <v>14</v>
      </c>
      <c r="E4" s="32" t="s">
        <v>16</v>
      </c>
      <c r="F4" s="38" t="s">
        <v>17</v>
      </c>
      <c r="G4" s="30" t="s">
        <v>18</v>
      </c>
      <c r="H4" s="32" t="s">
        <v>19</v>
      </c>
      <c r="I4" s="32" t="s">
        <v>20</v>
      </c>
      <c r="J4" s="30" t="s">
        <v>21</v>
      </c>
      <c r="K4" s="32" t="s">
        <v>22</v>
      </c>
      <c r="L4" s="34" t="s">
        <v>23</v>
      </c>
      <c r="M4" s="27" t="s">
        <v>24</v>
      </c>
      <c r="N4" s="28"/>
      <c r="O4" s="28"/>
      <c r="P4" s="28"/>
      <c r="Q4" s="28"/>
    </row>
    <row r="5" spans="1:17" ht="162" customHeight="1" x14ac:dyDescent="0.3">
      <c r="A5" s="37"/>
      <c r="B5" s="37"/>
      <c r="C5" s="37"/>
      <c r="D5" s="33"/>
      <c r="E5" s="33"/>
      <c r="F5" s="39"/>
      <c r="G5" s="31"/>
      <c r="H5" s="33"/>
      <c r="I5" s="33"/>
      <c r="J5" s="31"/>
      <c r="K5" s="33"/>
      <c r="L5" s="41"/>
      <c r="M5" s="18" t="s">
        <v>35</v>
      </c>
      <c r="N5" s="18" t="s">
        <v>36</v>
      </c>
      <c r="O5" s="19" t="s">
        <v>27</v>
      </c>
      <c r="P5" s="19" t="s">
        <v>28</v>
      </c>
      <c r="Q5" s="19" t="s">
        <v>29</v>
      </c>
    </row>
    <row r="6" spans="1:17" ht="121.5" customHeight="1" x14ac:dyDescent="0.3">
      <c r="A6" s="16">
        <v>1</v>
      </c>
      <c r="B6" s="23">
        <v>250600</v>
      </c>
      <c r="C6" s="22" t="s">
        <v>25</v>
      </c>
      <c r="D6" s="22" t="s">
        <v>32</v>
      </c>
      <c r="E6" s="22" t="s">
        <v>33</v>
      </c>
      <c r="F6" s="22" t="s">
        <v>26</v>
      </c>
      <c r="G6" s="21">
        <v>240222.3</v>
      </c>
      <c r="H6" s="17">
        <v>221004.51</v>
      </c>
      <c r="I6" s="17">
        <v>228211.18</v>
      </c>
      <c r="J6" s="17">
        <f>H6*L6</f>
        <v>1139499253.5599999</v>
      </c>
      <c r="K6" s="17">
        <f>I6*L6</f>
        <v>1176656844.0799999</v>
      </c>
      <c r="L6" s="24">
        <v>5156</v>
      </c>
      <c r="M6" s="24">
        <v>2448</v>
      </c>
      <c r="N6" s="24">
        <v>889</v>
      </c>
      <c r="O6" s="24">
        <v>806</v>
      </c>
      <c r="P6" s="24">
        <v>530</v>
      </c>
      <c r="Q6" s="24">
        <v>483</v>
      </c>
    </row>
    <row r="7" spans="1:17" ht="68.400000000000006" x14ac:dyDescent="0.3">
      <c r="A7" s="16">
        <v>2</v>
      </c>
      <c r="B7" s="23">
        <v>250601</v>
      </c>
      <c r="C7" s="22" t="s">
        <v>25</v>
      </c>
      <c r="D7" s="22" t="s">
        <v>32</v>
      </c>
      <c r="E7" s="22" t="s">
        <v>34</v>
      </c>
      <c r="F7" s="22" t="s">
        <v>26</v>
      </c>
      <c r="G7" s="21">
        <v>120482.9</v>
      </c>
      <c r="H7" s="17">
        <v>109639.43</v>
      </c>
      <c r="I7" s="17">
        <v>113253.92</v>
      </c>
      <c r="J7" s="17">
        <f>H7*L7</f>
        <v>947723232.91999996</v>
      </c>
      <c r="K7" s="17">
        <f>I7*L7</f>
        <v>978966884.48000002</v>
      </c>
      <c r="L7" s="24">
        <v>8644</v>
      </c>
      <c r="M7" s="24">
        <v>3697</v>
      </c>
      <c r="N7" s="24">
        <v>1660</v>
      </c>
      <c r="O7" s="24">
        <v>1354</v>
      </c>
      <c r="P7" s="24">
        <v>1209</v>
      </c>
      <c r="Q7" s="24">
        <v>724</v>
      </c>
    </row>
  </sheetData>
  <autoFilter ref="A5:Q5"/>
  <mergeCells count="15">
    <mergeCell ref="M4:Q4"/>
    <mergeCell ref="A2:D2"/>
    <mergeCell ref="A4:A5"/>
    <mergeCell ref="B4:B5"/>
    <mergeCell ref="C4:C5"/>
    <mergeCell ref="D4:D5"/>
    <mergeCell ref="E4:E5"/>
    <mergeCell ref="F4:F5"/>
    <mergeCell ref="G4:G5"/>
    <mergeCell ref="L4:L5"/>
    <mergeCell ref="H4:H5"/>
    <mergeCell ref="I4:I5"/>
    <mergeCell ref="J4:J5"/>
    <mergeCell ref="K4:K5"/>
    <mergeCell ref="N2:Q2"/>
  </mergeCells>
  <printOptions horizontalCentered="1"/>
  <pageMargins left="3.937007874015748E-2" right="3.937007874015748E-2" top="0.74803149606299213" bottom="0.74803149606299213" header="0.31496062992125984" footer="0.31496062992125984"/>
  <pageSetup paperSize="9" scale="25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Қосымша</vt:lpstr>
      <vt:lpstr>Приложение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2025-01-29T15:32:03Z</dcterms:modified>
</cp:coreProperties>
</file>